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<sst xmlns="http://schemas.openxmlformats.org/spreadsheetml/2006/main" count="21" uniqueCount="21">
  <si>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</si>
  <si>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</si>
  <si>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</si>
  <si>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</si>
  <si>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</si>
  <si>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</si>
  <si>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</si>
  <si>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</si>
  <si>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</si>
  <si>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</si>
  <si>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</si>
  <si>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</si>
  <si>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</si>
  <si>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</si>
  <si>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</si>
  <si>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</si>
  <si>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</si>
  <si>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01.12.2018 года</t>
  </si>
  <si>
    <t>факт на 01.12.2016, тыс.руб.</t>
  </si>
  <si>
    <t>факт на 01.12.2017, тыс.руб.</t>
  </si>
  <si>
    <t>факт на 01.12.2018,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</si>
</sst>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0">
      <selection activeCell="B16" sqref="B16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8" ht="18" customHeight="1">
      <c r="A6" s="6" t="s">
        <v>3</v>
      </c>
      <c r="B6" s="24">
        <v>34.3</v>
      </c>
      <c r="C6" s="24">
        <v>36.3</v>
      </c>
      <c r="D6" s="7">
        <v>46.4</v>
      </c>
      <c r="E6" s="8">
        <f>D6/C6</f>
        <v>1.278236914600551</v>
      </c>
      <c r="F6" s="9">
        <f>D6/B6</f>
        <v>1.3527696793002917</v>
      </c>
      <c r="H6" s="29"/>
    </row>
    <row r="7" spans="1:8" ht="18" customHeight="1">
      <c r="A7" s="10" t="s">
        <v>4</v>
      </c>
      <c r="B7" s="25">
        <v>209.1</v>
      </c>
      <c r="C7" s="25">
        <v>122.9</v>
      </c>
      <c r="D7" s="11">
        <v>211.1</v>
      </c>
      <c r="E7" s="8">
        <f>D7/C7</f>
        <v>1.7176566314076485</v>
      </c>
      <c r="F7" s="9">
        <f>D7/B7</f>
        <v>1.0095648015303682</v>
      </c>
      <c r="H7" s="29"/>
    </row>
    <row r="8" spans="1:8" ht="18" customHeight="1">
      <c r="A8" s="10" t="s">
        <v>5</v>
      </c>
      <c r="B8" s="25">
        <v>1397.8</v>
      </c>
      <c r="C8" s="25">
        <v>784.6</v>
      </c>
      <c r="D8" s="11">
        <v>788.9</v>
      </c>
      <c r="E8" s="8">
        <f aca="true" t="shared" si="0" ref="E8:E17">D8/C8</f>
        <v>1.0054804996176394</v>
      </c>
      <c r="F8" s="9">
        <f>D8/B8</f>
        <v>0.5643868936900844</v>
      </c>
      <c r="H8" s="29"/>
    </row>
    <row r="9" spans="1:8" ht="18" customHeight="1" thickBot="1">
      <c r="A9" s="12" t="s">
        <v>6</v>
      </c>
      <c r="B9" s="26">
        <v>3</v>
      </c>
      <c r="C9" s="26">
        <v>4.8</v>
      </c>
      <c r="D9" s="13">
        <v>5.1</v>
      </c>
      <c r="E9" s="14">
        <f t="shared" si="0"/>
        <v>1.0625</v>
      </c>
      <c r="F9" s="9">
        <f>D9/B9</f>
        <v>1.7</v>
      </c>
      <c r="H9" s="29"/>
    </row>
    <row r="10" spans="1:8" ht="16.5" customHeight="1" thickBot="1">
      <c r="A10" s="15" t="s">
        <v>7</v>
      </c>
      <c r="B10" s="16">
        <f>SUM(B6:B9)</f>
        <v>1644.1999999999998</v>
      </c>
      <c r="C10" s="16">
        <f>SUM(C6:C9)</f>
        <v>948.5999999999999</v>
      </c>
      <c r="D10" s="16">
        <f>SUM(D6:D9)</f>
        <v>1051.5</v>
      </c>
      <c r="E10" s="21">
        <f t="shared" si="0"/>
        <v>1.1084756483238458</v>
      </c>
      <c r="F10" s="22">
        <f>D10/B10</f>
        <v>0.6395207395693955</v>
      </c>
      <c r="H10" s="29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23"/>
    </row>
    <row r="12" spans="1:6" ht="59.25" customHeight="1">
      <c r="A12" s="18" t="s">
        <v>9</v>
      </c>
      <c r="B12" s="11">
        <v>46.9</v>
      </c>
      <c r="C12" s="11">
        <v>91</v>
      </c>
      <c r="D12" s="11">
        <v>61.5</v>
      </c>
      <c r="E12" s="8">
        <f t="shared" si="0"/>
        <v>0.6758241758241759</v>
      </c>
      <c r="F12" s="23">
        <f>D12/B12</f>
        <v>1.3113006396588487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23"/>
    </row>
    <row r="14" spans="1:6" ht="57.75" customHeight="1">
      <c r="A14" s="18" t="s">
        <v>11</v>
      </c>
      <c r="B14" s="11">
        <v>1.2</v>
      </c>
      <c r="C14" s="11">
        <v>2</v>
      </c>
      <c r="D14" s="11">
        <v>0</v>
      </c>
      <c r="E14" s="8">
        <f>D14/C14</f>
        <v>0</v>
      </c>
      <c r="F14" s="23">
        <f>D14/B14</f>
        <v>0</v>
      </c>
    </row>
    <row r="15" spans="1:6" ht="31.5" customHeight="1" thickBot="1">
      <c r="A15" s="19" t="s">
        <v>12</v>
      </c>
      <c r="B15" s="13">
        <v>212</v>
      </c>
      <c r="C15" s="13">
        <v>785.3</v>
      </c>
      <c r="D15" s="13">
        <v>855.2</v>
      </c>
      <c r="E15" s="8">
        <f t="shared" si="0"/>
        <v>1.0890105692092196</v>
      </c>
      <c r="F15" s="23">
        <f>D15/B15</f>
        <v>4.033962264150944</v>
      </c>
    </row>
    <row r="16" spans="1:6" ht="18.75" customHeight="1" thickBot="1">
      <c r="A16" s="20" t="s">
        <v>13</v>
      </c>
      <c r="B16" s="16">
        <f>SUM(B11:B15)</f>
        <v>260.1</v>
      </c>
      <c r="C16" s="16">
        <f>SUM(C11:C15)</f>
        <v>878.3</v>
      </c>
      <c r="D16" s="16">
        <f>SUM(D11:D15)</f>
        <v>916.7</v>
      </c>
      <c r="E16" s="21">
        <f t="shared" si="0"/>
        <v>1.0437208243197087</v>
      </c>
      <c r="F16" s="22">
        <f>D16/B16</f>
        <v>3.524413687043445</v>
      </c>
    </row>
    <row r="17" spans="1:6" ht="18.75" customHeight="1" thickBot="1">
      <c r="A17" s="20" t="s">
        <v>14</v>
      </c>
      <c r="B17" s="16">
        <f>B10+B16</f>
        <v>1904.2999999999997</v>
      </c>
      <c r="C17" s="16">
        <f>C10+C16</f>
        <v>1826.8999999999999</v>
      </c>
      <c r="D17" s="16">
        <f>D10+D16</f>
        <v>1968.2</v>
      </c>
      <c r="E17" s="21">
        <f t="shared" si="0"/>
        <v>1.0773441348732826</v>
      </c>
      <c r="F17" s="22">
        <f>D17/B17</f>
        <v>1.0335556372420314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2018-10-11T10:26:13Z</cp:lastPrinted>
  <dcterms:created xsi:type="dcterms:W3CDTF">1996-10-08T23:32:33Z</dcterms:created>
  <dcterms:modified xsi:type="dcterms:W3CDTF">2019-01-18T06:03:36Z</dcterms:modified>
  <cp:category/>
  <cp:version/>
  <cp:contentType/>
  <cp:contentStatus/>
</cp:coreProperties>
</file>