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<sst xmlns="http://schemas.openxmlformats.org/spreadsheetml/2006/main" count="28" uniqueCount="28">
  <si>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</si>
  <si>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</si>
  <si>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</si>
  <si>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</si>
  <si>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</si>
  <si>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</si>
  <si>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</si>
  <si>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</si>
  <si>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</si>
  <si>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</si>
  <si>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</si>
  <si>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</si>
  <si>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</si>
  <si>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</si>
  <si>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</si>
  <si>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</si>
  <si>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</si>
  <si>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</si>
  <si>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</si>
  <si>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</si>
  <si>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</si>
  <si>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</si>
  <si>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2013/2012,  %</t>
  </si>
  <si>
    <t>Первомайского района на 01.06.2013 год</t>
  </si>
  <si>
    <t>факт. на 01.06.2011, тыс.руб.</t>
  </si>
  <si>
    <t>факт. на 01.06.2012, тыс.руб.</t>
  </si>
  <si>
    <t>факт. на 01.06.2013, тыс.руб.</t>
  </si>
  <si>
    <t>динамика 2013/2011, 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</si>
</sst>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7">
      <selection activeCell="G9" sqref="G9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6" t="s">
        <v>0</v>
      </c>
      <c r="B1" s="7"/>
      <c r="C1" s="7"/>
      <c r="D1" s="7"/>
      <c r="E1" s="7"/>
      <c r="F1" s="7"/>
      <c r="G1" s="7"/>
      <c r="H1" s="7"/>
    </row>
    <row r="2" spans="1:8" ht="12.75">
      <c r="A2" s="7" t="s">
        <v>21</v>
      </c>
      <c r="B2" s="7"/>
      <c r="C2" s="7"/>
      <c r="D2" s="7"/>
      <c r="E2" s="7"/>
      <c r="F2" s="7"/>
      <c r="G2" s="7"/>
      <c r="H2" s="7"/>
    </row>
    <row r="3" spans="1:8" ht="12.75">
      <c r="A3" s="8" t="s">
        <v>23</v>
      </c>
      <c r="B3" s="8"/>
      <c r="C3" s="8"/>
      <c r="D3" s="8"/>
      <c r="E3" s="8"/>
      <c r="F3" s="8"/>
      <c r="G3" s="8"/>
      <c r="H3" s="8"/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8" ht="12.75">
      <c r="A5" s="12" t="s">
        <v>1</v>
      </c>
      <c r="B5" s="13"/>
      <c r="C5" s="13"/>
      <c r="D5" s="9" t="s">
        <v>24</v>
      </c>
      <c r="E5" s="9" t="s">
        <v>25</v>
      </c>
      <c r="F5" s="9" t="s">
        <v>26</v>
      </c>
      <c r="G5" s="9" t="s">
        <v>27</v>
      </c>
      <c r="H5" s="9" t="s">
        <v>22</v>
      </c>
    </row>
    <row r="6" spans="1:8" ht="18.75" customHeight="1">
      <c r="A6" s="13"/>
      <c r="B6" s="13"/>
      <c r="C6" s="13"/>
      <c r="D6" s="10"/>
      <c r="E6" s="10"/>
      <c r="F6" s="10"/>
      <c r="G6" s="10"/>
      <c r="H6" s="10"/>
    </row>
    <row r="7" spans="1:8" ht="22.5" customHeight="1">
      <c r="A7" s="13"/>
      <c r="B7" s="13"/>
      <c r="C7" s="13"/>
      <c r="D7" s="11"/>
      <c r="E7" s="11"/>
      <c r="F7" s="11"/>
      <c r="G7" s="11"/>
      <c r="H7" s="11"/>
    </row>
    <row r="8" spans="1:8" ht="21" customHeight="1">
      <c r="A8" s="15" t="s">
        <v>2</v>
      </c>
      <c r="B8" s="15"/>
      <c r="C8" s="15"/>
      <c r="D8" s="3">
        <v>18906</v>
      </c>
      <c r="E8" s="3">
        <v>43980</v>
      </c>
      <c r="F8" s="3">
        <v>52447</v>
      </c>
      <c r="G8" s="3">
        <f>F8/D8%</f>
        <v>277.4092880567016</v>
      </c>
      <c r="H8" s="3">
        <f>F8/E8%</f>
        <v>119.2519326966803</v>
      </c>
    </row>
    <row r="9" spans="1:8" ht="42.75" customHeight="1">
      <c r="A9" s="15" t="s">
        <v>3</v>
      </c>
      <c r="B9" s="15"/>
      <c r="C9" s="15"/>
      <c r="D9" s="3">
        <v>5072</v>
      </c>
      <c r="E9" s="3">
        <v>8005</v>
      </c>
      <c r="F9" s="3">
        <v>8848</v>
      </c>
      <c r="G9" s="3">
        <f aca="true" t="shared" si="0" ref="G9:G26">F9/D9%</f>
        <v>174.4479495268139</v>
      </c>
      <c r="H9" s="3">
        <f aca="true" t="shared" si="1" ref="H9:H26">F9/E9%</f>
        <v>110.53091817613992</v>
      </c>
    </row>
    <row r="10" spans="1:8" ht="28.5" customHeight="1">
      <c r="A10" s="15" t="s">
        <v>4</v>
      </c>
      <c r="B10" s="15"/>
      <c r="C10" s="15"/>
      <c r="D10" s="3">
        <v>2787</v>
      </c>
      <c r="E10" s="3">
        <v>3471</v>
      </c>
      <c r="F10" s="3">
        <v>3554</v>
      </c>
      <c r="G10" s="3">
        <f t="shared" si="0"/>
        <v>127.52063150340868</v>
      </c>
      <c r="H10" s="3">
        <f t="shared" si="1"/>
        <v>102.39124171708441</v>
      </c>
    </row>
    <row r="11" spans="1:8" ht="15.75" customHeight="1">
      <c r="A11" s="15" t="s">
        <v>5</v>
      </c>
      <c r="B11" s="15"/>
      <c r="C11" s="15"/>
      <c r="D11" s="3">
        <v>789</v>
      </c>
      <c r="E11" s="3">
        <v>364</v>
      </c>
      <c r="F11" s="3">
        <v>280</v>
      </c>
      <c r="G11" s="3">
        <f t="shared" si="0"/>
        <v>35.48795944233207</v>
      </c>
      <c r="H11" s="3">
        <f t="shared" si="1"/>
        <v>76.92307692307692</v>
      </c>
    </row>
    <row r="12" spans="1:8" ht="23.25" customHeight="1">
      <c r="A12" s="15" t="s">
        <v>6</v>
      </c>
      <c r="B12" s="15"/>
      <c r="C12" s="15"/>
      <c r="D12" s="3">
        <v>639</v>
      </c>
      <c r="E12" s="3">
        <v>197</v>
      </c>
      <c r="F12" s="3">
        <v>557</v>
      </c>
      <c r="G12" s="3">
        <f t="shared" si="0"/>
        <v>87.16744913928012</v>
      </c>
      <c r="H12" s="3">
        <f t="shared" si="1"/>
        <v>282.74111675126903</v>
      </c>
    </row>
    <row r="13" spans="1:8" ht="12.75">
      <c r="A13" s="15" t="s">
        <v>7</v>
      </c>
      <c r="B13" s="15"/>
      <c r="C13" s="15"/>
      <c r="D13" s="3">
        <v>9623</v>
      </c>
      <c r="E13" s="3">
        <v>9040</v>
      </c>
      <c r="F13" s="3">
        <v>11445</v>
      </c>
      <c r="G13" s="3">
        <f t="shared" si="0"/>
        <v>118.9338044268939</v>
      </c>
      <c r="H13" s="3">
        <f t="shared" si="1"/>
        <v>126.60398230088495</v>
      </c>
    </row>
    <row r="14" spans="1:8" ht="17.25" customHeight="1">
      <c r="A14" s="15" t="s">
        <v>8</v>
      </c>
      <c r="B14" s="15"/>
      <c r="C14" s="15"/>
      <c r="D14" s="3">
        <v>2155</v>
      </c>
      <c r="E14" s="3">
        <v>208</v>
      </c>
      <c r="F14" s="3">
        <v>246</v>
      </c>
      <c r="G14" s="3">
        <f t="shared" si="0"/>
        <v>11.415313225058004</v>
      </c>
      <c r="H14" s="3">
        <f t="shared" si="1"/>
        <v>118.26923076923076</v>
      </c>
    </row>
    <row r="15" spans="1:8" ht="12.75">
      <c r="A15" s="14" t="s">
        <v>9</v>
      </c>
      <c r="B15" s="14"/>
      <c r="C15" s="14"/>
      <c r="D15" s="4">
        <f>SUM(D8:D14)</f>
        <v>39971</v>
      </c>
      <c r="E15" s="4">
        <f>SUM(E8:E14)</f>
        <v>65265</v>
      </c>
      <c r="F15" s="4">
        <f>SUM(F8:F14)</f>
        <v>77377</v>
      </c>
      <c r="G15" s="5">
        <f t="shared" si="0"/>
        <v>193.58284756448427</v>
      </c>
      <c r="H15" s="5">
        <f t="shared" si="1"/>
        <v>118.55818585765725</v>
      </c>
    </row>
    <row r="16" spans="1:8" ht="72" customHeight="1">
      <c r="A16" s="15" t="s">
        <v>10</v>
      </c>
      <c r="B16" s="15"/>
      <c r="C16" s="15"/>
      <c r="D16" s="3">
        <v>5395</v>
      </c>
      <c r="E16" s="3">
        <v>4476</v>
      </c>
      <c r="F16" s="3">
        <v>6944</v>
      </c>
      <c r="G16" s="3">
        <f t="shared" si="0"/>
        <v>128.71177015755327</v>
      </c>
      <c r="H16" s="3">
        <f t="shared" si="1"/>
        <v>155.1385165326184</v>
      </c>
    </row>
    <row r="17" spans="1:8" ht="36.75" customHeight="1">
      <c r="A17" s="15" t="s">
        <v>11</v>
      </c>
      <c r="B17" s="15"/>
      <c r="C17" s="15"/>
      <c r="D17" s="3">
        <v>474</v>
      </c>
      <c r="E17" s="3">
        <v>443</v>
      </c>
      <c r="F17" s="3">
        <v>319</v>
      </c>
      <c r="G17" s="3">
        <f t="shared" si="0"/>
        <v>67.29957805907172</v>
      </c>
      <c r="H17" s="3">
        <f t="shared" si="1"/>
        <v>72.00902934537247</v>
      </c>
    </row>
    <row r="18" spans="1:8" ht="37.5" customHeight="1">
      <c r="A18" s="15" t="s">
        <v>12</v>
      </c>
      <c r="B18" s="18"/>
      <c r="C18" s="18"/>
      <c r="D18" s="3">
        <v>215</v>
      </c>
      <c r="E18" s="3">
        <v>847</v>
      </c>
      <c r="F18" s="3">
        <v>739</v>
      </c>
      <c r="G18" s="3">
        <f t="shared" si="0"/>
        <v>343.72093023255815</v>
      </c>
      <c r="H18" s="3">
        <f t="shared" si="1"/>
        <v>87.24911452184179</v>
      </c>
    </row>
    <row r="19" spans="1:8" ht="27.75" customHeight="1">
      <c r="A19" s="15" t="s">
        <v>13</v>
      </c>
      <c r="B19" s="15"/>
      <c r="C19" s="15"/>
      <c r="D19" s="3">
        <v>109</v>
      </c>
      <c r="E19" s="3">
        <v>148</v>
      </c>
      <c r="F19" s="3">
        <v>125</v>
      </c>
      <c r="G19" s="3">
        <f t="shared" si="0"/>
        <v>114.6788990825688</v>
      </c>
      <c r="H19" s="3">
        <f t="shared" si="1"/>
        <v>84.45945945945947</v>
      </c>
    </row>
    <row r="20" spans="1:8" ht="12.75">
      <c r="A20" s="15" t="s">
        <v>20</v>
      </c>
      <c r="B20" s="15"/>
      <c r="C20" s="15"/>
      <c r="D20" s="3"/>
      <c r="E20" s="3">
        <v>4103</v>
      </c>
      <c r="F20" s="3">
        <v>5465</v>
      </c>
      <c r="G20" s="3"/>
      <c r="H20" s="3">
        <f t="shared" si="1"/>
        <v>133.19522300755546</v>
      </c>
    </row>
    <row r="21" spans="1:8" ht="31.5" customHeight="1">
      <c r="A21" s="15" t="s">
        <v>14</v>
      </c>
      <c r="B21" s="15"/>
      <c r="C21" s="15"/>
      <c r="D21" s="3">
        <v>2409</v>
      </c>
      <c r="E21" s="3">
        <v>70</v>
      </c>
      <c r="F21" s="1">
        <v>50</v>
      </c>
      <c r="G21" s="3">
        <f t="shared" si="0"/>
        <v>2.0755500207555</v>
      </c>
      <c r="H21" s="3">
        <f t="shared" si="1"/>
        <v>71.42857142857143</v>
      </c>
    </row>
    <row r="22" spans="1:8" ht="15">
      <c r="A22" s="15" t="s">
        <v>15</v>
      </c>
      <c r="B22" s="17"/>
      <c r="C22" s="17"/>
      <c r="D22" s="3">
        <v>2056</v>
      </c>
      <c r="E22" s="3">
        <v>1614</v>
      </c>
      <c r="F22" s="1">
        <v>3389</v>
      </c>
      <c r="G22" s="3">
        <f t="shared" si="0"/>
        <v>164.83463035019457</v>
      </c>
      <c r="H22" s="3">
        <f t="shared" si="1"/>
        <v>209.97521685254026</v>
      </c>
    </row>
    <row r="23" spans="1:8" ht="47.25" customHeight="1">
      <c r="A23" s="15" t="s">
        <v>16</v>
      </c>
      <c r="B23" s="15"/>
      <c r="C23" s="15"/>
      <c r="D23" s="3">
        <v>2731</v>
      </c>
      <c r="E23" s="3">
        <v>903</v>
      </c>
      <c r="F23" s="3">
        <v>1197</v>
      </c>
      <c r="G23" s="3">
        <f t="shared" si="0"/>
        <v>43.83009886488466</v>
      </c>
      <c r="H23" s="3">
        <f t="shared" si="1"/>
        <v>132.55813953488374</v>
      </c>
    </row>
    <row r="24" spans="1:8" ht="12.75">
      <c r="A24" s="15" t="s">
        <v>17</v>
      </c>
      <c r="B24" s="15"/>
      <c r="C24" s="15"/>
      <c r="D24" s="3">
        <v>588</v>
      </c>
      <c r="E24" s="3">
        <v>2561</v>
      </c>
      <c r="F24" s="3">
        <v>801</v>
      </c>
      <c r="G24" s="3">
        <f t="shared" si="0"/>
        <v>136.22448979591837</v>
      </c>
      <c r="H24" s="3">
        <f t="shared" si="1"/>
        <v>31.276844982428738</v>
      </c>
    </row>
    <row r="25" spans="1:8" ht="12.75">
      <c r="A25" s="14" t="s">
        <v>18</v>
      </c>
      <c r="B25" s="14"/>
      <c r="C25" s="14"/>
      <c r="D25" s="4">
        <f>SUM(D16:D24)</f>
        <v>13977</v>
      </c>
      <c r="E25" s="4">
        <f>SUM(E16:E24)</f>
        <v>15165</v>
      </c>
      <c r="F25" s="4">
        <f>SUM(F16:F24)</f>
        <v>19029</v>
      </c>
      <c r="G25" s="5">
        <f t="shared" si="0"/>
        <v>136.1450955140588</v>
      </c>
      <c r="H25" s="5">
        <f t="shared" si="1"/>
        <v>125.47972304648862</v>
      </c>
    </row>
    <row r="26" spans="1:8" ht="12.75">
      <c r="A26" s="14" t="s">
        <v>19</v>
      </c>
      <c r="B26" s="16"/>
      <c r="C26" s="16"/>
      <c r="D26" s="4">
        <f>D25+D15</f>
        <v>53948</v>
      </c>
      <c r="E26" s="4">
        <f>E25+E15</f>
        <v>80430</v>
      </c>
      <c r="F26" s="4">
        <f>F25+F15</f>
        <v>96406</v>
      </c>
      <c r="G26" s="5">
        <f t="shared" si="0"/>
        <v>178.70171276043598</v>
      </c>
      <c r="H26" s="5">
        <f t="shared" si="1"/>
        <v>119.8632351112769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</sheetData>
  <sheetProtection/>
  <mergeCells count="29">
    <mergeCell ref="A8:C8"/>
    <mergeCell ref="A13:C13"/>
    <mergeCell ref="A14:C14"/>
    <mergeCell ref="A20:C20"/>
    <mergeCell ref="A9:C9"/>
    <mergeCell ref="A10:C10"/>
    <mergeCell ref="A11:C11"/>
    <mergeCell ref="A12:C12"/>
    <mergeCell ref="A18:C18"/>
    <mergeCell ref="A19:C19"/>
    <mergeCell ref="A15:C15"/>
    <mergeCell ref="A16:C16"/>
    <mergeCell ref="A17:C17"/>
    <mergeCell ref="A24:C24"/>
    <mergeCell ref="A25:C25"/>
    <mergeCell ref="A26:C26"/>
    <mergeCell ref="A22:C22"/>
    <mergeCell ref="A23:C23"/>
    <mergeCell ref="A21:C21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2013-05-08T05:37:12Z</cp:lastPrinted>
  <dcterms:created xsi:type="dcterms:W3CDTF">2012-02-06T02:18:18Z</dcterms:created>
  <dcterms:modified xsi:type="dcterms:W3CDTF">2013-06-07T03:16:20Z</dcterms:modified>
  <cp:category/>
  <cp:version/>
  <cp:contentType/>
  <cp:contentStatus/>
</cp:coreProperties>
</file>