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9.2018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<sst xmlns="http://schemas.openxmlformats.org/spreadsheetml/2006/main" count="30" uniqueCount="30">
  <si>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</si>
  <si>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</si>
  <si>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</si>
  <si>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</si>
  <si>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</si>
  <si>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</si>
  <si>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</si>
  <si>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</si>
  <si>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</si>
  <si>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</si>
  <si>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</si>
  <si>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</si>
  <si>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</si>
  <si>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</si>
  <si>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</si>
  <si>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</si>
  <si>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</si>
  <si>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</si>
  <si>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</si>
  <si>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</si>
  <si>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</si>
  <si>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</si>
  <si>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</si>
  <si>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</si>
  <si>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</si>
  <si>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</si>
  <si>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Первомайского района на 01.09.2018 год</t>
  </si>
  <si>
    <t>факт 01.09.2016, тыс. руб.</t>
  </si>
  <si>
    <t>факт 01.09.2017, тыс. руб.</t>
  </si>
  <si>
    <t>факт 01.09.2018,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</si>
</sst>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24</v>
      </c>
      <c r="F4" s="3" t="s">
        <v>25</v>
      </c>
    </row>
    <row r="5" spans="1:6" ht="15">
      <c r="A5" s="4" t="s">
        <v>2</v>
      </c>
      <c r="B5" s="2">
        <v>80933.9</v>
      </c>
      <c r="C5" s="2">
        <v>82852.9</v>
      </c>
      <c r="D5" s="2">
        <v>88966.509</v>
      </c>
      <c r="E5" s="2">
        <f>D5/C5%</f>
        <v>107.37887146979769</v>
      </c>
      <c r="F5" s="2">
        <f aca="true" t="shared" si="0" ref="F5:F25">D5/B5%</f>
        <v>109.92490044344831</v>
      </c>
    </row>
    <row r="6" spans="1:6" ht="15">
      <c r="A6" s="4" t="s">
        <v>8</v>
      </c>
      <c r="B6" s="2">
        <v>10982.4</v>
      </c>
      <c r="C6" s="2">
        <v>9005.1</v>
      </c>
      <c r="D6" s="2">
        <v>9885.748</v>
      </c>
      <c r="E6" s="2">
        <f aca="true" t="shared" si="1" ref="E6:E23">D6/C6%</f>
        <v>109.77943609732262</v>
      </c>
      <c r="F6" s="2">
        <f t="shared" si="0"/>
        <v>90.0144594988345</v>
      </c>
    </row>
    <row r="7" spans="1:6" ht="30">
      <c r="A7" s="6" t="s">
        <v>10</v>
      </c>
      <c r="B7" s="2">
        <v>10962.8</v>
      </c>
      <c r="C7" s="2">
        <v>15525.1</v>
      </c>
      <c r="D7" s="2">
        <v>18373.046</v>
      </c>
      <c r="E7" s="2">
        <f t="shared" si="1"/>
        <v>118.34413949024481</v>
      </c>
      <c r="F7" s="2">
        <f t="shared" si="0"/>
        <v>167.59446491772175</v>
      </c>
    </row>
    <row r="8" spans="1:6" ht="30">
      <c r="A8" s="6" t="s">
        <v>11</v>
      </c>
      <c r="B8" s="2">
        <v>5666.1</v>
      </c>
      <c r="C8" s="2">
        <v>5361</v>
      </c>
      <c r="D8" s="2">
        <v>5262.201</v>
      </c>
      <c r="E8" s="2">
        <f t="shared" si="1"/>
        <v>98.1570789031897</v>
      </c>
      <c r="F8" s="2">
        <f t="shared" si="0"/>
        <v>92.8716577540107</v>
      </c>
    </row>
    <row r="9" spans="1:6" ht="15">
      <c r="A9" s="6" t="s">
        <v>3</v>
      </c>
      <c r="B9" s="2">
        <v>1633.6</v>
      </c>
      <c r="C9" s="2">
        <v>1824.3</v>
      </c>
      <c r="D9" s="2">
        <v>2377.058</v>
      </c>
      <c r="E9" s="2">
        <f t="shared" si="1"/>
        <v>130.29973140382614</v>
      </c>
      <c r="F9" s="2">
        <f t="shared" si="0"/>
        <v>145.51040646425074</v>
      </c>
    </row>
    <row r="10" spans="1:6" ht="30">
      <c r="A10" s="6" t="s">
        <v>22</v>
      </c>
      <c r="B10" s="2"/>
      <c r="C10" s="2"/>
      <c r="D10" s="2">
        <v>-239.154</v>
      </c>
      <c r="E10" s="2"/>
      <c r="F10" s="2"/>
    </row>
    <row r="11" spans="1:6" ht="15">
      <c r="A11" s="6" t="s">
        <v>12</v>
      </c>
      <c r="B11" s="2">
        <v>374.7</v>
      </c>
      <c r="C11" s="2">
        <v>927.6</v>
      </c>
      <c r="D11" s="2">
        <v>1084.216</v>
      </c>
      <c r="E11" s="2">
        <f t="shared" si="1"/>
        <v>116.8840017248814</v>
      </c>
      <c r="F11" s="2">
        <f t="shared" si="0"/>
        <v>289.3557512676808</v>
      </c>
    </row>
    <row r="12" spans="1:6" ht="15">
      <c r="A12" s="4" t="s">
        <v>4</v>
      </c>
      <c r="B12" s="2">
        <v>21774.1</v>
      </c>
      <c r="C12" s="2">
        <v>19887.3</v>
      </c>
      <c r="D12" s="2">
        <v>19836.482</v>
      </c>
      <c r="E12" s="2">
        <f t="shared" si="1"/>
        <v>99.74447008895125</v>
      </c>
      <c r="F12" s="2">
        <f t="shared" si="0"/>
        <v>91.10127169435248</v>
      </c>
    </row>
    <row r="13" spans="1:6" ht="15">
      <c r="A13" s="4" t="s">
        <v>13</v>
      </c>
      <c r="B13" s="2">
        <v>292</v>
      </c>
      <c r="C13" s="2">
        <v>375.8</v>
      </c>
      <c r="D13" s="2">
        <v>144.696</v>
      </c>
      <c r="E13" s="2">
        <f t="shared" si="1"/>
        <v>38.50345928685471</v>
      </c>
      <c r="F13" s="2">
        <f t="shared" si="0"/>
        <v>49.553424657534244</v>
      </c>
    </row>
    <row r="14" spans="1:6" ht="15" customHeight="1">
      <c r="A14" s="7" t="s">
        <v>5</v>
      </c>
      <c r="B14" s="9">
        <f>SUM(B5:B13)</f>
        <v>132619.6</v>
      </c>
      <c r="C14" s="9">
        <f>SUM(C5:C13)</f>
        <v>135759.1</v>
      </c>
      <c r="D14" s="9">
        <f>SUM(D5:D13)</f>
        <v>145690.80200000003</v>
      </c>
      <c r="E14" s="9">
        <f>D14/C14%</f>
        <v>107.31568049581944</v>
      </c>
      <c r="F14" s="9">
        <f t="shared" si="0"/>
        <v>109.85616153268447</v>
      </c>
    </row>
    <row r="15" spans="1:6" ht="90">
      <c r="A15" s="6" t="s">
        <v>21</v>
      </c>
      <c r="B15" s="2">
        <v>10279.7</v>
      </c>
      <c r="C15" s="2">
        <v>10333.9</v>
      </c>
      <c r="D15" s="2">
        <v>9592.454000000002</v>
      </c>
      <c r="E15" s="2">
        <f t="shared" si="1"/>
        <v>92.8251095907644</v>
      </c>
      <c r="F15" s="2">
        <f t="shared" si="0"/>
        <v>93.31453252526825</v>
      </c>
    </row>
    <row r="16" spans="1:6" ht="90">
      <c r="A16" s="8" t="s">
        <v>23</v>
      </c>
      <c r="B16" s="2">
        <v>704.0999999999999</v>
      </c>
      <c r="C16" s="2">
        <v>848.5</v>
      </c>
      <c r="D16" s="2">
        <v>1007.369</v>
      </c>
      <c r="E16" s="2">
        <f t="shared" si="1"/>
        <v>118.72351208014143</v>
      </c>
      <c r="F16" s="2">
        <f t="shared" si="0"/>
        <v>143.07186479193297</v>
      </c>
    </row>
    <row r="17" spans="1:6" ht="105">
      <c r="A17" s="8" t="s">
        <v>14</v>
      </c>
      <c r="B17" s="2">
        <v>1373.6999999999998</v>
      </c>
      <c r="C17" s="2">
        <v>1495.3</v>
      </c>
      <c r="D17" s="2">
        <v>1327.1170000000002</v>
      </c>
      <c r="E17" s="2">
        <f t="shared" si="1"/>
        <v>88.75255801511403</v>
      </c>
      <c r="F17" s="2">
        <f t="shared" si="0"/>
        <v>96.60893936085029</v>
      </c>
    </row>
    <row r="18" spans="1:6" ht="30">
      <c r="A18" s="8" t="s">
        <v>6</v>
      </c>
      <c r="B18" s="2">
        <v>195</v>
      </c>
      <c r="C18" s="2">
        <v>301.2</v>
      </c>
      <c r="D18" s="2">
        <v>1825.363</v>
      </c>
      <c r="E18" s="2">
        <f t="shared" si="1"/>
        <v>606.0302124833997</v>
      </c>
      <c r="F18" s="2">
        <f t="shared" si="0"/>
        <v>936.0835897435898</v>
      </c>
    </row>
    <row r="19" spans="1:6" ht="30">
      <c r="A19" s="6" t="s">
        <v>15</v>
      </c>
      <c r="B19" s="2">
        <v>1228.6</v>
      </c>
      <c r="C19" s="2">
        <v>759.2</v>
      </c>
      <c r="D19" s="2">
        <v>562.542</v>
      </c>
      <c r="E19" s="2">
        <f t="shared" si="1"/>
        <v>74.09668071654373</v>
      </c>
      <c r="F19" s="2">
        <f t="shared" si="0"/>
        <v>45.78723750610451</v>
      </c>
    </row>
    <row r="20" spans="1:6" ht="45">
      <c r="A20" s="6" t="s">
        <v>16</v>
      </c>
      <c r="B20" s="2">
        <v>40</v>
      </c>
      <c r="C20" s="2">
        <v>354.1</v>
      </c>
      <c r="D20" s="2">
        <v>12</v>
      </c>
      <c r="E20" s="2">
        <f t="shared" si="1"/>
        <v>3.3888731996611123</v>
      </c>
      <c r="F20" s="2">
        <f t="shared" si="0"/>
        <v>30</v>
      </c>
    </row>
    <row r="21" spans="1:6" ht="45">
      <c r="A21" s="6" t="s">
        <v>17</v>
      </c>
      <c r="B21" s="2">
        <v>3755.8</v>
      </c>
      <c r="C21" s="2">
        <v>6381.4</v>
      </c>
      <c r="D21" s="2">
        <v>2969.698</v>
      </c>
      <c r="E21" s="2">
        <f t="shared" si="1"/>
        <v>46.536778763280786</v>
      </c>
      <c r="F21" s="2">
        <f t="shared" si="0"/>
        <v>79.06965227115394</v>
      </c>
    </row>
    <row r="22" spans="1:6" ht="15">
      <c r="A22" s="6" t="s">
        <v>18</v>
      </c>
      <c r="B22" s="2">
        <v>1254.5</v>
      </c>
      <c r="C22" s="2">
        <v>1691.1</v>
      </c>
      <c r="D22" s="2">
        <v>1457.814</v>
      </c>
      <c r="E22" s="2">
        <f t="shared" si="1"/>
        <v>86.20507362072026</v>
      </c>
      <c r="F22" s="2">
        <f t="shared" si="0"/>
        <v>116.20677560781188</v>
      </c>
    </row>
    <row r="23" spans="1:6" ht="15">
      <c r="A23" s="4" t="s">
        <v>19</v>
      </c>
      <c r="B23" s="2">
        <v>1238.1</v>
      </c>
      <c r="C23" s="2">
        <v>1066.7</v>
      </c>
      <c r="D23" s="2">
        <v>983.893</v>
      </c>
      <c r="E23" s="2">
        <f t="shared" si="1"/>
        <v>92.23708634105185</v>
      </c>
      <c r="F23" s="2">
        <f t="shared" si="0"/>
        <v>79.46797512317262</v>
      </c>
    </row>
    <row r="24" spans="1:6" ht="15">
      <c r="A24" s="7" t="s">
        <v>7</v>
      </c>
      <c r="B24" s="9">
        <f>SUM(B15:B23)</f>
        <v>20069.5</v>
      </c>
      <c r="C24" s="9">
        <f>SUM(C15:C23)</f>
        <v>23231.399999999998</v>
      </c>
      <c r="D24" s="9">
        <f>SUM(D15:D23)</f>
        <v>19738.25</v>
      </c>
      <c r="E24" s="9">
        <f>D24/C24%</f>
        <v>84.96366986061969</v>
      </c>
      <c r="F24" s="9">
        <f t="shared" si="0"/>
        <v>98.3494855377563</v>
      </c>
    </row>
    <row r="25" spans="1:6" ht="15">
      <c r="A25" s="7" t="s">
        <v>20</v>
      </c>
      <c r="B25" s="9">
        <f>B14+B24</f>
        <v>152689.1</v>
      </c>
      <c r="C25" s="9">
        <f>C14+C24</f>
        <v>158990.5</v>
      </c>
      <c r="D25" s="9">
        <f>D14+D24</f>
        <v>165429.05200000003</v>
      </c>
      <c r="E25" s="9">
        <f>D25/C25%</f>
        <v>104.04964573355014</v>
      </c>
      <c r="F25" s="9">
        <f t="shared" si="0"/>
        <v>108.34372067161311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Дергилева</cp:lastModifiedBy>
  <cp:lastPrinted>2017-12-14T02:33:41Z</cp:lastPrinted>
  <dcterms:created xsi:type="dcterms:W3CDTF">2012-02-06T02:18:18Z</dcterms:created>
  <dcterms:modified xsi:type="dcterms:W3CDTF">2018-09-11T05:20:31Z</dcterms:modified>
  <cp:category/>
  <cp:version/>
  <cp:contentType/>
  <cp:contentStatus/>
</cp:coreProperties>
</file>