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<sst xmlns="http://schemas.openxmlformats.org/spreadsheetml/2006/main" count="28" uniqueCount="28">
  <si>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</si>
  <si>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</si>
  <si>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</si>
  <si>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</si>
  <si>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</si>
  <si>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</si>
  <si>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</si>
  <si>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</si>
  <si>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</si>
  <si>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</si>
  <si>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</si>
  <si>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</si>
  <si>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</si>
  <si>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</si>
  <si>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</si>
  <si>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</si>
  <si>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</si>
  <si>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</si>
  <si>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</si>
  <si>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</si>
  <si>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</si>
  <si>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</si>
  <si>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2013/2012,  %</t>
  </si>
  <si>
    <t>динамика 2013/2011,  %</t>
  </si>
  <si>
    <t>Первомайского района на 31.12.2013 год</t>
  </si>
  <si>
    <t>факт. на 31.12.2011, тыс.руб.</t>
  </si>
  <si>
    <t>факт. на 31.12.2012, тыс.руб.</t>
  </si>
  <si>
    <t>факт. на 31.12.2013,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</si>
</sst>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6">
      <selection activeCell="F17" sqref="F17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24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25</v>
      </c>
      <c r="E5" s="13" t="s">
        <v>26</v>
      </c>
      <c r="F5" s="13" t="s">
        <v>27</v>
      </c>
      <c r="G5" s="13" t="s">
        <v>23</v>
      </c>
      <c r="H5" s="13" t="s">
        <v>22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5" t="s">
        <v>2</v>
      </c>
      <c r="B8" s="5"/>
      <c r="C8" s="5"/>
      <c r="D8" s="2">
        <v>53188.5</v>
      </c>
      <c r="E8" s="2">
        <v>124240.2</v>
      </c>
      <c r="F8" s="2">
        <v>137406.7</v>
      </c>
      <c r="G8" s="2">
        <f>F8/D8%</f>
        <v>258.33911465824383</v>
      </c>
      <c r="H8" s="2">
        <f>F8/E8%</f>
        <v>110.59761655245244</v>
      </c>
    </row>
    <row r="9" spans="1:8" ht="42.75" customHeight="1">
      <c r="A9" s="5" t="s">
        <v>3</v>
      </c>
      <c r="B9" s="5"/>
      <c r="C9" s="5"/>
      <c r="D9" s="2">
        <v>11849.3</v>
      </c>
      <c r="E9" s="2">
        <v>16235.8</v>
      </c>
      <c r="F9" s="2">
        <v>15926.8</v>
      </c>
      <c r="G9" s="2">
        <f aca="true" t="shared" si="0" ref="G9:G26">F9/D9%</f>
        <v>134.4113154363549</v>
      </c>
      <c r="H9" s="2">
        <f aca="true" t="shared" si="1" ref="H9:H26">F9/E9%</f>
        <v>98.09679843309229</v>
      </c>
    </row>
    <row r="10" spans="1:8" ht="28.5" customHeight="1">
      <c r="A10" s="5" t="s">
        <v>4</v>
      </c>
      <c r="B10" s="5"/>
      <c r="C10" s="5"/>
      <c r="D10" s="2">
        <v>6260.7</v>
      </c>
      <c r="E10" s="2">
        <v>7975.4</v>
      </c>
      <c r="F10" s="2">
        <v>7231.2</v>
      </c>
      <c r="G10" s="2">
        <f t="shared" si="0"/>
        <v>115.50146149791557</v>
      </c>
      <c r="H10" s="2">
        <f t="shared" si="1"/>
        <v>90.66880658023423</v>
      </c>
    </row>
    <row r="11" spans="1:8" ht="15.75" customHeight="1">
      <c r="A11" s="5" t="s">
        <v>5</v>
      </c>
      <c r="B11" s="5"/>
      <c r="C11" s="5"/>
      <c r="D11" s="2">
        <v>1051.1</v>
      </c>
      <c r="E11" s="2">
        <v>515.5</v>
      </c>
      <c r="F11" s="2">
        <v>318.9</v>
      </c>
      <c r="G11" s="2">
        <f t="shared" si="0"/>
        <v>30.339644182285227</v>
      </c>
      <c r="H11" s="2">
        <f t="shared" si="1"/>
        <v>61.86226964112512</v>
      </c>
    </row>
    <row r="12" spans="1:8" ht="23.25" customHeight="1">
      <c r="A12" s="5" t="s">
        <v>6</v>
      </c>
      <c r="B12" s="5"/>
      <c r="C12" s="5"/>
      <c r="D12" s="2">
        <v>1395.6</v>
      </c>
      <c r="E12" s="2">
        <v>2656.2</v>
      </c>
      <c r="F12" s="2">
        <v>3629.9</v>
      </c>
      <c r="G12" s="2">
        <f t="shared" si="0"/>
        <v>260.0960160504443</v>
      </c>
      <c r="H12" s="2">
        <f t="shared" si="1"/>
        <v>136.6576312024697</v>
      </c>
    </row>
    <row r="13" spans="1:8" ht="12.75">
      <c r="A13" s="5" t="s">
        <v>7</v>
      </c>
      <c r="B13" s="5"/>
      <c r="C13" s="5"/>
      <c r="D13" s="2">
        <v>35706.3</v>
      </c>
      <c r="E13" s="2">
        <v>34372.3</v>
      </c>
      <c r="F13" s="2">
        <v>37118.3</v>
      </c>
      <c r="G13" s="2">
        <f t="shared" si="0"/>
        <v>103.95448422267218</v>
      </c>
      <c r="H13" s="2">
        <f t="shared" si="1"/>
        <v>107.98899113530372</v>
      </c>
    </row>
    <row r="14" spans="1:8" ht="17.25" customHeight="1">
      <c r="A14" s="5" t="s">
        <v>8</v>
      </c>
      <c r="B14" s="5"/>
      <c r="C14" s="5"/>
      <c r="D14" s="2">
        <v>4439.9</v>
      </c>
      <c r="E14" s="2">
        <v>598.4</v>
      </c>
      <c r="F14" s="2">
        <v>523.8</v>
      </c>
      <c r="G14" s="2">
        <f t="shared" si="0"/>
        <v>11.79756300817586</v>
      </c>
      <c r="H14" s="2">
        <f t="shared" si="1"/>
        <v>87.53342245989305</v>
      </c>
    </row>
    <row r="15" spans="1:8" ht="12.75">
      <c r="A15" s="7" t="s">
        <v>9</v>
      </c>
      <c r="B15" s="7"/>
      <c r="C15" s="7"/>
      <c r="D15" s="3">
        <f>SUM(D8:D14)</f>
        <v>113891.40000000001</v>
      </c>
      <c r="E15" s="3">
        <f>SUM(E8:E14)</f>
        <v>186593.80000000002</v>
      </c>
      <c r="F15" s="3">
        <f>SUM(F8:F14)</f>
        <v>202155.59999999998</v>
      </c>
      <c r="G15" s="4">
        <f t="shared" si="0"/>
        <v>177.49856442189662</v>
      </c>
      <c r="H15" s="4">
        <f t="shared" si="1"/>
        <v>108.33993412428492</v>
      </c>
    </row>
    <row r="16" spans="1:8" ht="72" customHeight="1">
      <c r="A16" s="5" t="s">
        <v>10</v>
      </c>
      <c r="B16" s="5"/>
      <c r="C16" s="5"/>
      <c r="D16" s="2">
        <v>17472.9</v>
      </c>
      <c r="E16" s="2">
        <v>12716</v>
      </c>
      <c r="F16" s="2">
        <v>18887.4</v>
      </c>
      <c r="G16" s="2">
        <f t="shared" si="0"/>
        <v>108.09539343783803</v>
      </c>
      <c r="H16" s="2">
        <f t="shared" si="1"/>
        <v>148.53255740798994</v>
      </c>
    </row>
    <row r="17" spans="1:8" ht="36.75" customHeight="1">
      <c r="A17" s="5" t="s">
        <v>11</v>
      </c>
      <c r="B17" s="5"/>
      <c r="C17" s="5"/>
      <c r="D17" s="2">
        <v>1154.1</v>
      </c>
      <c r="E17" s="2">
        <v>1112.6</v>
      </c>
      <c r="F17" s="2">
        <v>943</v>
      </c>
      <c r="G17" s="2">
        <f t="shared" si="0"/>
        <v>81.70869075470064</v>
      </c>
      <c r="H17" s="2">
        <f t="shared" si="1"/>
        <v>84.75642638863923</v>
      </c>
    </row>
    <row r="18" spans="1:8" ht="37.5" customHeight="1">
      <c r="A18" s="5" t="s">
        <v>12</v>
      </c>
      <c r="B18" s="6"/>
      <c r="C18" s="6"/>
      <c r="D18" s="2">
        <v>267.1</v>
      </c>
      <c r="E18" s="2">
        <v>2035.5</v>
      </c>
      <c r="F18" s="2">
        <v>1620.9</v>
      </c>
      <c r="G18" s="2">
        <f t="shared" si="0"/>
        <v>606.8513665293897</v>
      </c>
      <c r="H18" s="2">
        <f t="shared" si="1"/>
        <v>79.63154016212233</v>
      </c>
    </row>
    <row r="19" spans="1:8" ht="27.75" customHeight="1">
      <c r="A19" s="5" t="s">
        <v>13</v>
      </c>
      <c r="B19" s="5"/>
      <c r="C19" s="5"/>
      <c r="D19" s="2">
        <v>256.8</v>
      </c>
      <c r="E19" s="2">
        <v>297.7</v>
      </c>
      <c r="F19" s="2">
        <v>278.2</v>
      </c>
      <c r="G19" s="2">
        <f t="shared" si="0"/>
        <v>108.33333333333333</v>
      </c>
      <c r="H19" s="2">
        <f t="shared" si="1"/>
        <v>93.44978165938865</v>
      </c>
    </row>
    <row r="20" spans="1:8" ht="12.75">
      <c r="A20" s="5" t="s">
        <v>20</v>
      </c>
      <c r="B20" s="5"/>
      <c r="C20" s="5"/>
      <c r="D20" s="2"/>
      <c r="E20" s="2">
        <v>9858.7</v>
      </c>
      <c r="F20" s="2">
        <v>11004.9</v>
      </c>
      <c r="G20" s="2"/>
      <c r="H20" s="2">
        <f t="shared" si="1"/>
        <v>111.62627932688893</v>
      </c>
    </row>
    <row r="21" spans="1:8" ht="31.5" customHeight="1">
      <c r="A21" s="5" t="s">
        <v>14</v>
      </c>
      <c r="B21" s="5"/>
      <c r="C21" s="5"/>
      <c r="D21" s="2">
        <v>2661.1</v>
      </c>
      <c r="E21" s="2">
        <v>138.3</v>
      </c>
      <c r="F21" s="2">
        <v>1180.1</v>
      </c>
      <c r="G21" s="2">
        <f t="shared" si="0"/>
        <v>44.34632294915636</v>
      </c>
      <c r="H21" s="2">
        <f t="shared" si="1"/>
        <v>853.289949385394</v>
      </c>
    </row>
    <row r="22" spans="1:8" ht="15">
      <c r="A22" s="5" t="s">
        <v>15</v>
      </c>
      <c r="B22" s="9"/>
      <c r="C22" s="9"/>
      <c r="D22" s="2">
        <v>4249.2</v>
      </c>
      <c r="E22" s="2">
        <v>5857</v>
      </c>
      <c r="F22" s="2">
        <v>32715</v>
      </c>
      <c r="G22" s="2">
        <f t="shared" si="0"/>
        <v>769.909630048009</v>
      </c>
      <c r="H22" s="2">
        <f t="shared" si="1"/>
        <v>558.5624039610722</v>
      </c>
    </row>
    <row r="23" spans="1:8" ht="47.25" customHeight="1">
      <c r="A23" s="5" t="s">
        <v>16</v>
      </c>
      <c r="B23" s="5"/>
      <c r="C23" s="5"/>
      <c r="D23" s="2">
        <v>6711.2</v>
      </c>
      <c r="E23" s="2">
        <v>2823.9</v>
      </c>
      <c r="F23" s="2">
        <v>3145.5</v>
      </c>
      <c r="G23" s="2">
        <f t="shared" si="0"/>
        <v>46.86941232566456</v>
      </c>
      <c r="H23" s="2">
        <f t="shared" si="1"/>
        <v>111.38850525868479</v>
      </c>
    </row>
    <row r="24" spans="1:8" ht="12.75">
      <c r="A24" s="5" t="s">
        <v>17</v>
      </c>
      <c r="B24" s="5"/>
      <c r="C24" s="5"/>
      <c r="D24" s="2">
        <v>1652.8</v>
      </c>
      <c r="E24" s="2">
        <v>3221.5</v>
      </c>
      <c r="F24" s="2">
        <v>2353.9</v>
      </c>
      <c r="G24" s="2">
        <f t="shared" si="0"/>
        <v>142.41892545982577</v>
      </c>
      <c r="H24" s="2">
        <f t="shared" si="1"/>
        <v>73.06844637591183</v>
      </c>
    </row>
    <row r="25" spans="1:8" ht="12.75">
      <c r="A25" s="7" t="s">
        <v>18</v>
      </c>
      <c r="B25" s="7"/>
      <c r="C25" s="7"/>
      <c r="D25" s="3">
        <f>SUM(D16:D24)</f>
        <v>34425.2</v>
      </c>
      <c r="E25" s="3">
        <f>SUM(E16:E24)</f>
        <v>38061.2</v>
      </c>
      <c r="F25" s="3">
        <f>SUM(F16:F24)</f>
        <v>72128.9</v>
      </c>
      <c r="G25" s="4">
        <f t="shared" si="0"/>
        <v>209.5235467041586</v>
      </c>
      <c r="H25" s="4">
        <f t="shared" si="1"/>
        <v>189.50768761888747</v>
      </c>
    </row>
    <row r="26" spans="1:8" ht="12.75">
      <c r="A26" s="7" t="s">
        <v>19</v>
      </c>
      <c r="B26" s="8"/>
      <c r="C26" s="8"/>
      <c r="D26" s="3">
        <f>D25+D15</f>
        <v>148316.6</v>
      </c>
      <c r="E26" s="3">
        <f>E15+E25</f>
        <v>224655</v>
      </c>
      <c r="F26" s="3">
        <f>F15+F25</f>
        <v>274284.5</v>
      </c>
      <c r="G26" s="4">
        <f t="shared" si="0"/>
        <v>184.93176084133535</v>
      </c>
      <c r="H26" s="4">
        <f t="shared" si="1"/>
        <v>122.0914290801451</v>
      </c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</sheetData>
  <sheetProtection/>
  <mergeCells count="29"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15:C15"/>
    <mergeCell ref="A16:C16"/>
    <mergeCell ref="A17:C17"/>
    <mergeCell ref="A24:C24"/>
    <mergeCell ref="A25:C25"/>
    <mergeCell ref="A26:C26"/>
    <mergeCell ref="A22:C22"/>
    <mergeCell ref="A23:C23"/>
    <mergeCell ref="A21:C21"/>
    <mergeCell ref="A8:C8"/>
    <mergeCell ref="A13:C13"/>
    <mergeCell ref="A14:C14"/>
    <mergeCell ref="A20:C20"/>
    <mergeCell ref="A9:C9"/>
    <mergeCell ref="A10:C10"/>
    <mergeCell ref="A11:C11"/>
    <mergeCell ref="A12:C12"/>
    <mergeCell ref="A18:C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2013-07-04T07:24:53Z</cp:lastPrinted>
  <dcterms:created xsi:type="dcterms:W3CDTF">2012-02-06T02:18:18Z</dcterms:created>
  <dcterms:modified xsi:type="dcterms:W3CDTF">2014-01-16T05:13:19Z</dcterms:modified>
  <cp:category/>
  <cp:version/>
  <cp:contentType/>
  <cp:contentStatus/>
</cp:coreProperties>
</file>