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<sst xmlns="http://schemas.openxmlformats.org/spreadsheetml/2006/main" count="30" uniqueCount="30">
  <si>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</si>
  <si>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</si>
  <si>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</si>
  <si>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</si>
  <si>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</si>
  <si>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</si>
  <si>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</si>
  <si>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</si>
  <si>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</si>
  <si>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</si>
  <si>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</si>
  <si>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</si>
  <si>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</si>
  <si>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</si>
  <si>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</si>
  <si>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</si>
  <si>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</si>
  <si>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</si>
  <si>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</si>
  <si>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</si>
  <si>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</si>
  <si>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</si>
  <si>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</si>
  <si>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Налог,взимаемый в связи с применением патентной системы налогообложения</t>
  </si>
  <si>
    <t>динамика 2016/2015,  %</t>
  </si>
  <si>
    <t>динамика 2016/2014,  %</t>
  </si>
  <si>
    <t>Первомайского района на 01.04.2016 год</t>
  </si>
  <si>
    <t>факт. 01.04.2014, тыс.руб.</t>
  </si>
  <si>
    <t>факт. на 01.04.2015, тыс.руб.</t>
  </si>
  <si>
    <t>факт. 01.04.2016,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</si>
</sst>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3" t="s">
        <v>0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21</v>
      </c>
      <c r="B2" s="14"/>
      <c r="C2" s="14"/>
      <c r="D2" s="14"/>
      <c r="E2" s="14"/>
      <c r="F2" s="14"/>
      <c r="G2" s="14"/>
      <c r="H2" s="14"/>
    </row>
    <row r="3" spans="1:8" ht="12.75">
      <c r="A3" s="15" t="s">
        <v>26</v>
      </c>
      <c r="B3" s="15"/>
      <c r="C3" s="15"/>
      <c r="D3" s="15"/>
      <c r="E3" s="15"/>
      <c r="F3" s="15"/>
      <c r="G3" s="15"/>
      <c r="H3" s="15"/>
    </row>
    <row r="4" spans="1:8" ht="12.75" customHeight="1">
      <c r="A4" s="15"/>
      <c r="B4" s="15"/>
      <c r="C4" s="15"/>
      <c r="D4" s="15"/>
      <c r="E4" s="15"/>
      <c r="F4" s="15"/>
      <c r="G4" s="15"/>
      <c r="H4" s="15"/>
    </row>
    <row r="5" spans="1:8" ht="12.75">
      <c r="A5" s="16" t="s">
        <v>1</v>
      </c>
      <c r="B5" s="17"/>
      <c r="C5" s="17"/>
      <c r="D5" s="7" t="s">
        <v>27</v>
      </c>
      <c r="E5" s="7" t="s">
        <v>28</v>
      </c>
      <c r="F5" s="7" t="s">
        <v>29</v>
      </c>
      <c r="G5" s="7" t="s">
        <v>24</v>
      </c>
      <c r="H5" s="7" t="s">
        <v>25</v>
      </c>
    </row>
    <row r="6" spans="1:8" ht="18.75" customHeight="1">
      <c r="A6" s="17"/>
      <c r="B6" s="17"/>
      <c r="C6" s="17"/>
      <c r="D6" s="8"/>
      <c r="E6" s="8"/>
      <c r="F6" s="8"/>
      <c r="G6" s="8"/>
      <c r="H6" s="8"/>
    </row>
    <row r="7" spans="1:8" ht="22.5" customHeight="1">
      <c r="A7" s="17"/>
      <c r="B7" s="17"/>
      <c r="C7" s="17"/>
      <c r="D7" s="9"/>
      <c r="E7" s="9"/>
      <c r="F7" s="9"/>
      <c r="G7" s="9"/>
      <c r="H7" s="9"/>
    </row>
    <row r="8" spans="1:8" ht="21" customHeight="1">
      <c r="A8" s="5" t="s">
        <v>2</v>
      </c>
      <c r="B8" s="5"/>
      <c r="C8" s="5"/>
      <c r="D8" s="2">
        <v>21886.8</v>
      </c>
      <c r="E8" s="2">
        <v>22582.6</v>
      </c>
      <c r="F8" s="2">
        <v>26757.2</v>
      </c>
      <c r="G8" s="2">
        <f>F8/E8%</f>
        <v>118.4859139337366</v>
      </c>
      <c r="H8" s="2">
        <f>F8/D8%</f>
        <v>122.2526819818338</v>
      </c>
    </row>
    <row r="9" spans="1:8" ht="42.75" customHeight="1">
      <c r="A9" s="5" t="s">
        <v>3</v>
      </c>
      <c r="B9" s="5"/>
      <c r="C9" s="5"/>
      <c r="D9" s="2">
        <v>1224.4</v>
      </c>
      <c r="E9" s="2">
        <v>2041.7</v>
      </c>
      <c r="F9" s="2">
        <v>2220.1</v>
      </c>
      <c r="G9" s="2">
        <f aca="true" t="shared" si="0" ref="G9:G28">F9/E9%</f>
        <v>108.73781652544447</v>
      </c>
      <c r="H9" s="2">
        <f aca="true" t="shared" si="1" ref="H9:H28">F9/D9%</f>
        <v>181.3214635739954</v>
      </c>
    </row>
    <row r="10" spans="1:8" ht="28.5" customHeight="1">
      <c r="A10" s="5" t="s">
        <v>4</v>
      </c>
      <c r="B10" s="5"/>
      <c r="C10" s="5"/>
      <c r="D10" s="2">
        <v>1569.4</v>
      </c>
      <c r="E10" s="2">
        <v>1934.6</v>
      </c>
      <c r="F10" s="2">
        <v>1818.4</v>
      </c>
      <c r="G10" s="2">
        <f t="shared" si="0"/>
        <v>93.99359040628553</v>
      </c>
      <c r="H10" s="2">
        <f t="shared" si="1"/>
        <v>115.86593602650694</v>
      </c>
    </row>
    <row r="11" spans="1:8" ht="15.75" customHeight="1">
      <c r="A11" s="5" t="s">
        <v>5</v>
      </c>
      <c r="B11" s="5"/>
      <c r="C11" s="5"/>
      <c r="D11" s="2">
        <v>117.6</v>
      </c>
      <c r="E11" s="2">
        <v>158.6</v>
      </c>
      <c r="F11" s="2">
        <v>837.6</v>
      </c>
      <c r="G11" s="2">
        <f t="shared" si="0"/>
        <v>528.1210592686003</v>
      </c>
      <c r="H11" s="2">
        <f t="shared" si="1"/>
        <v>712.2448979591837</v>
      </c>
    </row>
    <row r="12" spans="1:8" ht="24.75" customHeight="1">
      <c r="A12" s="10" t="s">
        <v>23</v>
      </c>
      <c r="B12" s="11"/>
      <c r="C12" s="12"/>
      <c r="D12" s="2"/>
      <c r="E12" s="2"/>
      <c r="F12" s="2"/>
      <c r="G12" s="2"/>
      <c r="H12" s="2"/>
    </row>
    <row r="13" spans="1:8" ht="23.25" customHeight="1">
      <c r="A13" s="5" t="s">
        <v>6</v>
      </c>
      <c r="B13" s="5"/>
      <c r="C13" s="5"/>
      <c r="D13" s="2">
        <v>492</v>
      </c>
      <c r="E13" s="2">
        <v>196.9</v>
      </c>
      <c r="F13" s="2">
        <v>148.9</v>
      </c>
      <c r="G13" s="2">
        <f t="shared" si="0"/>
        <v>75.62214321990858</v>
      </c>
      <c r="H13" s="2">
        <f t="shared" si="1"/>
        <v>30.264227642276424</v>
      </c>
    </row>
    <row r="14" spans="1:8" ht="12.75">
      <c r="A14" s="5" t="s">
        <v>7</v>
      </c>
      <c r="B14" s="5"/>
      <c r="C14" s="5"/>
      <c r="D14" s="2">
        <v>4406.9</v>
      </c>
      <c r="E14" s="2">
        <v>5102.3</v>
      </c>
      <c r="F14" s="2">
        <v>8772.9</v>
      </c>
      <c r="G14" s="2">
        <f t="shared" si="0"/>
        <v>171.9401054426435</v>
      </c>
      <c r="H14" s="2">
        <f t="shared" si="1"/>
        <v>199.07190995938188</v>
      </c>
    </row>
    <row r="15" spans="1:8" ht="17.25" customHeight="1">
      <c r="A15" s="5" t="s">
        <v>8</v>
      </c>
      <c r="B15" s="5"/>
      <c r="C15" s="5"/>
      <c r="D15" s="2">
        <v>187.4</v>
      </c>
      <c r="E15" s="2">
        <v>101.3</v>
      </c>
      <c r="F15" s="2">
        <v>64.2</v>
      </c>
      <c r="G15" s="2">
        <f t="shared" si="0"/>
        <v>63.376110562685106</v>
      </c>
      <c r="H15" s="2">
        <f t="shared" si="1"/>
        <v>34.25827107790822</v>
      </c>
    </row>
    <row r="16" spans="1:8" ht="17.25" customHeight="1">
      <c r="A16" s="10" t="s">
        <v>22</v>
      </c>
      <c r="B16" s="11"/>
      <c r="C16" s="12"/>
      <c r="D16" s="2">
        <v>2102</v>
      </c>
      <c r="E16" s="2">
        <v>3730</v>
      </c>
      <c r="F16" s="2">
        <v>3363.6</v>
      </c>
      <c r="G16" s="2">
        <f t="shared" si="0"/>
        <v>90.17694369973191</v>
      </c>
      <c r="H16" s="2">
        <f t="shared" si="1"/>
        <v>160.01902949571837</v>
      </c>
    </row>
    <row r="17" spans="1:8" ht="12.75">
      <c r="A17" s="18" t="s">
        <v>9</v>
      </c>
      <c r="B17" s="18"/>
      <c r="C17" s="18"/>
      <c r="D17" s="3">
        <f>SUM(D8:D16)</f>
        <v>31986.5</v>
      </c>
      <c r="E17" s="3">
        <f>SUM(E8:E16)</f>
        <v>35848</v>
      </c>
      <c r="F17" s="3">
        <f>SUM(F8:F16)</f>
        <v>43982.899999999994</v>
      </c>
      <c r="G17" s="4">
        <f t="shared" si="0"/>
        <v>122.69275831287656</v>
      </c>
      <c r="H17" s="4">
        <f t="shared" si="1"/>
        <v>137.50457224141434</v>
      </c>
    </row>
    <row r="18" spans="1:8" ht="72" customHeight="1">
      <c r="A18" s="5" t="s">
        <v>10</v>
      </c>
      <c r="B18" s="5"/>
      <c r="C18" s="5"/>
      <c r="D18" s="2">
        <v>2370</v>
      </c>
      <c r="E18" s="2">
        <v>1849.1</v>
      </c>
      <c r="F18" s="2">
        <v>2822.7</v>
      </c>
      <c r="G18" s="2">
        <f t="shared" si="0"/>
        <v>152.65264182575305</v>
      </c>
      <c r="H18" s="2">
        <f t="shared" si="1"/>
        <v>119.10126582278481</v>
      </c>
    </row>
    <row r="19" spans="1:8" ht="36.75" customHeight="1">
      <c r="A19" s="5" t="s">
        <v>11</v>
      </c>
      <c r="B19" s="5"/>
      <c r="C19" s="5"/>
      <c r="D19" s="2">
        <v>224.2</v>
      </c>
      <c r="E19" s="2">
        <v>209.9</v>
      </c>
      <c r="F19" s="2">
        <v>221.7</v>
      </c>
      <c r="G19" s="2">
        <f t="shared" si="0"/>
        <v>105.62172463077654</v>
      </c>
      <c r="H19" s="2">
        <f t="shared" si="1"/>
        <v>98.88492417484389</v>
      </c>
    </row>
    <row r="20" spans="1:8" ht="37.5" customHeight="1">
      <c r="A20" s="5" t="s">
        <v>12</v>
      </c>
      <c r="B20" s="6"/>
      <c r="C20" s="6"/>
      <c r="D20" s="2">
        <v>523.6</v>
      </c>
      <c r="E20" s="2">
        <v>369.6</v>
      </c>
      <c r="F20" s="2">
        <v>613.8</v>
      </c>
      <c r="G20" s="2">
        <f t="shared" si="0"/>
        <v>166.07142857142856</v>
      </c>
      <c r="H20" s="2">
        <f t="shared" si="1"/>
        <v>117.2268907563025</v>
      </c>
    </row>
    <row r="21" spans="1:8" ht="27.75" customHeight="1">
      <c r="A21" s="5" t="s">
        <v>13</v>
      </c>
      <c r="B21" s="5"/>
      <c r="C21" s="5"/>
      <c r="D21" s="2">
        <v>79.7</v>
      </c>
      <c r="E21" s="2">
        <v>57.9</v>
      </c>
      <c r="F21" s="2">
        <v>119.8</v>
      </c>
      <c r="G21" s="2">
        <f t="shared" si="0"/>
        <v>206.9084628670121</v>
      </c>
      <c r="H21" s="2">
        <f t="shared" si="1"/>
        <v>150.31367628607276</v>
      </c>
    </row>
    <row r="22" spans="1:8" ht="12.75">
      <c r="A22" s="5" t="s">
        <v>20</v>
      </c>
      <c r="B22" s="5"/>
      <c r="C22" s="5"/>
      <c r="D22" s="2">
        <v>2524.7</v>
      </c>
      <c r="E22" s="2">
        <v>215</v>
      </c>
      <c r="F22" s="2">
        <v>892.6</v>
      </c>
      <c r="G22" s="2">
        <f t="shared" si="0"/>
        <v>415.16279069767444</v>
      </c>
      <c r="H22" s="2">
        <f t="shared" si="1"/>
        <v>35.3546956073989</v>
      </c>
    </row>
    <row r="23" spans="1:8" ht="31.5" customHeight="1">
      <c r="A23" s="5" t="s">
        <v>14</v>
      </c>
      <c r="B23" s="5"/>
      <c r="C23" s="5"/>
      <c r="D23" s="2"/>
      <c r="E23" s="2"/>
      <c r="F23" s="2"/>
      <c r="G23" s="2"/>
      <c r="H23" s="2"/>
    </row>
    <row r="24" spans="1:8" ht="15">
      <c r="A24" s="5" t="s">
        <v>15</v>
      </c>
      <c r="B24" s="20"/>
      <c r="C24" s="20"/>
      <c r="D24" s="2">
        <v>2440</v>
      </c>
      <c r="E24" s="2">
        <v>1976.8</v>
      </c>
      <c r="F24" s="2">
        <v>1462.6</v>
      </c>
      <c r="G24" s="2">
        <f t="shared" si="0"/>
        <v>73.9882638607851</v>
      </c>
      <c r="H24" s="2">
        <f t="shared" si="1"/>
        <v>59.94262295081967</v>
      </c>
    </row>
    <row r="25" spans="1:8" ht="47.25" customHeight="1">
      <c r="A25" s="5" t="s">
        <v>16</v>
      </c>
      <c r="B25" s="5"/>
      <c r="C25" s="5"/>
      <c r="D25" s="2">
        <v>359.7</v>
      </c>
      <c r="E25" s="2">
        <v>616.5</v>
      </c>
      <c r="F25" s="2">
        <v>430.1</v>
      </c>
      <c r="G25" s="2">
        <f t="shared" si="0"/>
        <v>69.76480129764802</v>
      </c>
      <c r="H25" s="2">
        <f t="shared" si="1"/>
        <v>119.57186544342508</v>
      </c>
    </row>
    <row r="26" spans="1:8" ht="12.75">
      <c r="A26" s="5" t="s">
        <v>17</v>
      </c>
      <c r="B26" s="5"/>
      <c r="C26" s="5"/>
      <c r="D26" s="2">
        <v>712.6</v>
      </c>
      <c r="E26" s="2">
        <v>1139.2</v>
      </c>
      <c r="F26" s="2">
        <v>504.6</v>
      </c>
      <c r="G26" s="2">
        <f t="shared" si="0"/>
        <v>44.2942415730337</v>
      </c>
      <c r="H26" s="2">
        <f t="shared" si="1"/>
        <v>70.81111422958182</v>
      </c>
    </row>
    <row r="27" spans="1:8" ht="12.75">
      <c r="A27" s="18" t="s">
        <v>18</v>
      </c>
      <c r="B27" s="18"/>
      <c r="C27" s="18"/>
      <c r="D27" s="3">
        <f>SUM(D18:D26)</f>
        <v>9234.5</v>
      </c>
      <c r="E27" s="3">
        <f>SUM(E18:E26)</f>
        <v>6434</v>
      </c>
      <c r="F27" s="3">
        <f>SUM(F18:F26)</f>
        <v>7067.9000000000015</v>
      </c>
      <c r="G27" s="4">
        <f t="shared" si="0"/>
        <v>109.85234690705629</v>
      </c>
      <c r="H27" s="4">
        <f t="shared" si="1"/>
        <v>76.53798256537985</v>
      </c>
    </row>
    <row r="28" spans="1:8" ht="12.75">
      <c r="A28" s="18" t="s">
        <v>19</v>
      </c>
      <c r="B28" s="19"/>
      <c r="C28" s="19"/>
      <c r="D28" s="3">
        <f>D17+D27</f>
        <v>41221</v>
      </c>
      <c r="E28" s="3">
        <f>E17+E27</f>
        <v>42282</v>
      </c>
      <c r="F28" s="3">
        <f>F27+F17</f>
        <v>51050.799999999996</v>
      </c>
      <c r="G28" s="4">
        <f t="shared" si="0"/>
        <v>120.73884868265455</v>
      </c>
      <c r="H28" s="4">
        <f t="shared" si="1"/>
        <v>123.84658305232769</v>
      </c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sheetProtection/>
  <mergeCells count="31">
    <mergeCell ref="A28:C28"/>
    <mergeCell ref="A24:C24"/>
    <mergeCell ref="A25:C25"/>
    <mergeCell ref="A23:C23"/>
    <mergeCell ref="A21:C21"/>
    <mergeCell ref="A17:C17"/>
    <mergeCell ref="A26:C26"/>
    <mergeCell ref="A27:C27"/>
    <mergeCell ref="A18:C18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A22:C22"/>
    <mergeCell ref="A9:C9"/>
    <mergeCell ref="A10:C10"/>
    <mergeCell ref="A11:C11"/>
    <mergeCell ref="A13:C13"/>
    <mergeCell ref="A19:C19"/>
    <mergeCell ref="A12:C12"/>
    <mergeCell ref="A20:C20"/>
    <mergeCell ref="H5:H7"/>
    <mergeCell ref="A16:C16"/>
    <mergeCell ref="A8:C8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2016-04-06T08:04:02Z</cp:lastPrinted>
  <dcterms:created xsi:type="dcterms:W3CDTF">2012-02-06T02:18:18Z</dcterms:created>
  <dcterms:modified xsi:type="dcterms:W3CDTF">2016-04-06T08:04:08Z</dcterms:modified>
  <cp:category/>
  <cp:version/>
  <cp:contentType/>
  <cp:contentStatus/>
</cp:coreProperties>
</file>